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hpserver\presmerovane\gžanová\Desktop\Aktovka\Anita HO\KARP\rok 2021\"/>
    </mc:Choice>
  </mc:AlternateContent>
  <xr:revisionPtr revIDLastSave="0" documentId="8_{6B063F70-C151-4A63-9798-202B3C138A2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list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L31" i="1"/>
  <c r="M31" i="1"/>
  <c r="N31" i="1"/>
  <c r="K31" i="1"/>
  <c r="D49" i="1"/>
  <c r="F49" i="1"/>
  <c r="E49" i="1"/>
  <c r="N32" i="1" l="1"/>
  <c r="N35" i="1" s="1"/>
  <c r="L32" i="1"/>
  <c r="L35" i="1" s="1"/>
  <c r="M32" i="1"/>
  <c r="M35" i="1" s="1"/>
  <c r="K32" i="1"/>
  <c r="K35" i="1" s="1"/>
</calcChain>
</file>

<file path=xl/sharedStrings.xml><?xml version="1.0" encoding="utf-8"?>
<sst xmlns="http://schemas.openxmlformats.org/spreadsheetml/2006/main" count="89" uniqueCount="77">
  <si>
    <t xml:space="preserve">          Název ukazatele</t>
  </si>
  <si>
    <t>Spotřeba materiálu</t>
  </si>
  <si>
    <t>Výnosy z prodeje vlastních výrobků</t>
  </si>
  <si>
    <t>Spotřeba energie</t>
  </si>
  <si>
    <t>Výnosy z prodeje služeb</t>
  </si>
  <si>
    <t>Výnosy z pronájmu</t>
  </si>
  <si>
    <t>Prodané zboží</t>
  </si>
  <si>
    <t>Výnosy z prodaného zboží</t>
  </si>
  <si>
    <t>Opravy a udržování</t>
  </si>
  <si>
    <t>Jiné výnosy z vlastních výkonů</t>
  </si>
  <si>
    <t xml:space="preserve">Cestovné                          </t>
  </si>
  <si>
    <t>Smluvní pokuty a úroky z prodlení</t>
  </si>
  <si>
    <t>Náklady na reprezentaci</t>
  </si>
  <si>
    <t>Jiné pokuty a penále</t>
  </si>
  <si>
    <t xml:space="preserve">Ostatní služby                      </t>
  </si>
  <si>
    <t>Výnosy z vyřazených pohledávek</t>
  </si>
  <si>
    <t>Mzdové náklady</t>
  </si>
  <si>
    <t>Výnosy z prodeje materiálu</t>
  </si>
  <si>
    <t>Zákonné sociální pojištění</t>
  </si>
  <si>
    <t>Výnosy z prodeje DNM</t>
  </si>
  <si>
    <t>Jiné sociální pojištění</t>
  </si>
  <si>
    <t>Výnosy z prodeje DHM</t>
  </si>
  <si>
    <t>Zákonné sociální náklady</t>
  </si>
  <si>
    <t>Výnosy z prodeje pozemků</t>
  </si>
  <si>
    <t>Jiné sociální náklady</t>
  </si>
  <si>
    <t>Čerpání fondů</t>
  </si>
  <si>
    <t xml:space="preserve">Daň silniční                            </t>
  </si>
  <si>
    <t>Ostatní výnosy z činnosti</t>
  </si>
  <si>
    <t>Daň z nemovitostí</t>
  </si>
  <si>
    <t>Úroky</t>
  </si>
  <si>
    <t>Jiné daně a poplatky</t>
  </si>
  <si>
    <t>Kurzové zisky</t>
  </si>
  <si>
    <t xml:space="preserve">Dary a jiná bezúplatná předání                              </t>
  </si>
  <si>
    <t>Ostatní finanční výnosy</t>
  </si>
  <si>
    <t>Prodaný materiál</t>
  </si>
  <si>
    <t>Manka a škody</t>
  </si>
  <si>
    <t>Tvorba fondů</t>
  </si>
  <si>
    <t>Ostatní náklady z činnosti</t>
  </si>
  <si>
    <t>Účtová třída 6 celkem</t>
  </si>
  <si>
    <t>Odpisy dlouhodobého majetku</t>
  </si>
  <si>
    <t>Výsledek hospodaření před zdaněním</t>
  </si>
  <si>
    <t xml:space="preserve">Daň z příjmu      </t>
  </si>
  <si>
    <t>Dodatečné odvody daně z příjmu</t>
  </si>
  <si>
    <t>Prodané pozemky</t>
  </si>
  <si>
    <t>Tvorba a zúčtování rezerv</t>
  </si>
  <si>
    <t>Tvorba a zúčtování opravných položek</t>
  </si>
  <si>
    <t>Kurzové ztráty</t>
  </si>
  <si>
    <t>Ostatní finanční náklady</t>
  </si>
  <si>
    <t>Účtová třída 5 celkem</t>
  </si>
  <si>
    <t xml:space="preserve">Název organizace: </t>
  </si>
  <si>
    <t>IČO organizace:</t>
  </si>
  <si>
    <t>Spotřeba jiných neskladovatelných dodávek</t>
  </si>
  <si>
    <t>Aktivace dlouhodbého majetku</t>
  </si>
  <si>
    <t>Aktivace oběžného majetku</t>
  </si>
  <si>
    <t>Změna stavu zásob vlastní výroby</t>
  </si>
  <si>
    <t>Aktivace vnitroorganizačních služeb</t>
  </si>
  <si>
    <t>Náklady z vyřazených pohledávek</t>
  </si>
  <si>
    <t>Náklady z drobného dlouhodobého majetku</t>
  </si>
  <si>
    <t>Výnosy z přecenění reálnou hodnotou</t>
  </si>
  <si>
    <t>Výnosy vybraných místních vládních institucí z transferů  (provoz)</t>
  </si>
  <si>
    <t>Výsledek hospodaření po zdanění</t>
  </si>
  <si>
    <t>Výnosy vybraných místních vládních institucí z transferů (mzdy, MPSV)</t>
  </si>
  <si>
    <t>číslo účtu</t>
  </si>
  <si>
    <t>hlavní činnost</t>
  </si>
  <si>
    <t>hospodářská činnost</t>
  </si>
  <si>
    <t>Náklady z přecenění reálnou hodnotou</t>
  </si>
  <si>
    <t>v tis. Kč</t>
  </si>
  <si>
    <t>Výnosy z dlouhod. finančního majetku</t>
  </si>
  <si>
    <t>Prodaný DNM</t>
  </si>
  <si>
    <t>Prodaný DHM</t>
  </si>
  <si>
    <t>Datum:</t>
  </si>
  <si>
    <t>Zpracoval:</t>
  </si>
  <si>
    <t>Razítko organizace:</t>
  </si>
  <si>
    <t>Podpis statutárního zástupce organizace:</t>
  </si>
  <si>
    <t>Střednědobý výhled rozpočtu na období 2022 - 2023</t>
  </si>
  <si>
    <t>Karlovarská agentura rozvoje podnikání, p.o.</t>
  </si>
  <si>
    <t>Gžanová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</si>
</sst>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3D6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164" fontId="3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0" fillId="0" borderId="7" xfId="0" applyBorder="1"/>
    <xf numFmtId="0" fontId="3" fillId="0" borderId="5" xfId="0" applyFont="1" applyBorder="1" applyAlignment="1">
      <alignment horizontal="left" wrapText="1"/>
    </xf>
    <xf numFmtId="0" fontId="4" fillId="0" borderId="4" xfId="0" applyFont="1" applyBorder="1"/>
    <xf numFmtId="0" fontId="3" fillId="0" borderId="4" xfId="0" applyFont="1" applyFill="1" applyBorder="1"/>
    <xf numFmtId="0" fontId="0" fillId="0" borderId="4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/>
    <xf numFmtId="0" fontId="0" fillId="0" borderId="4" xfId="0" applyFill="1" applyBorder="1"/>
    <xf numFmtId="0" fontId="5" fillId="0" borderId="0" xfId="0" applyFont="1" applyFill="1" applyBorder="1" applyAlignment="1"/>
    <xf numFmtId="3" fontId="2" fillId="0" borderId="0" xfId="0" applyNumberFormat="1" applyFont="1" applyFill="1" applyBorder="1"/>
    <xf numFmtId="0" fontId="4" fillId="0" borderId="4" xfId="0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164" fontId="3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3" fontId="6" fillId="0" borderId="0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8" xfId="0" applyFill="1" applyBorder="1"/>
    <xf numFmtId="3" fontId="0" fillId="0" borderId="20" xfId="0" applyNumberFormat="1" applyBorder="1"/>
    <xf numFmtId="3" fontId="0" fillId="0" borderId="6" xfId="0" applyNumberFormat="1" applyBorder="1"/>
    <xf numFmtId="3" fontId="0" fillId="0" borderId="21" xfId="0" applyNumberFormat="1" applyBorder="1"/>
    <xf numFmtId="3" fontId="0" fillId="0" borderId="6" xfId="0" applyNumberFormat="1" applyFill="1" applyBorder="1"/>
    <xf numFmtId="3" fontId="0" fillId="0" borderId="22" xfId="0" applyNumberFormat="1" applyFill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25" xfId="0" applyNumberFormat="1" applyBorder="1"/>
    <xf numFmtId="3" fontId="0" fillId="0" borderId="17" xfId="0" applyNumberFormat="1" applyFill="1" applyBorder="1"/>
    <xf numFmtId="3" fontId="0" fillId="0" borderId="26" xfId="0" applyNumberFormat="1" applyFill="1" applyBorder="1"/>
    <xf numFmtId="164" fontId="4" fillId="0" borderId="6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26" xfId="0" applyNumberFormat="1" applyFont="1" applyBorder="1"/>
    <xf numFmtId="0" fontId="3" fillId="0" borderId="20" xfId="0" applyFont="1" applyBorder="1"/>
    <xf numFmtId="3" fontId="4" fillId="0" borderId="6" xfId="0" applyNumberFormat="1" applyFont="1" applyBorder="1"/>
    <xf numFmtId="0" fontId="3" fillId="0" borderId="16" xfId="0" applyFont="1" applyBorder="1"/>
    <xf numFmtId="3" fontId="4" fillId="0" borderId="17" xfId="0" applyNumberFormat="1" applyFont="1" applyBorder="1"/>
    <xf numFmtId="164" fontId="4" fillId="0" borderId="27" xfId="0" applyNumberFormat="1" applyFont="1" applyBorder="1"/>
    <xf numFmtId="164" fontId="3" fillId="0" borderId="16" xfId="0" applyNumberFormat="1" applyFont="1" applyBorder="1"/>
    <xf numFmtId="164" fontId="4" fillId="0" borderId="18" xfId="0" applyNumberFormat="1" applyFont="1" applyBorder="1"/>
    <xf numFmtId="164" fontId="4" fillId="0" borderId="25" xfId="0" applyNumberFormat="1" applyFont="1" applyBorder="1"/>
    <xf numFmtId="0" fontId="0" fillId="0" borderId="4" xfId="0" applyBorder="1" applyAlignment="1">
      <alignment horizontal="left" wrapText="1"/>
    </xf>
    <xf numFmtId="3" fontId="0" fillId="0" borderId="29" xfId="0" applyNumberFormat="1" applyBorder="1"/>
    <xf numFmtId="3" fontId="0" fillId="0" borderId="6" xfId="0" applyNumberFormat="1" applyBorder="1" applyAlignment="1">
      <alignment horizontal="center"/>
    </xf>
    <xf numFmtId="3" fontId="2" fillId="2" borderId="28" xfId="0" applyNumberFormat="1" applyFont="1" applyFill="1" applyBorder="1"/>
    <xf numFmtId="3" fontId="2" fillId="2" borderId="20" xfId="0" applyNumberFormat="1" applyFont="1" applyFill="1" applyBorder="1"/>
    <xf numFmtId="3" fontId="2" fillId="2" borderId="16" xfId="0" applyNumberFormat="1" applyFont="1" applyFill="1" applyBorder="1"/>
    <xf numFmtId="0" fontId="7" fillId="3" borderId="19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164" fontId="2" fillId="4" borderId="23" xfId="0" applyNumberFormat="1" applyFont="1" applyFill="1" applyBorder="1"/>
    <xf numFmtId="164" fontId="2" fillId="4" borderId="15" xfId="0" applyNumberFormat="1" applyFont="1" applyFill="1" applyBorder="1"/>
    <xf numFmtId="3" fontId="2" fillId="4" borderId="23" xfId="0" applyNumberFormat="1" applyFont="1" applyFill="1" applyBorder="1"/>
    <xf numFmtId="3" fontId="2" fillId="4" borderId="15" xfId="0" applyNumberFormat="1" applyFont="1" applyFill="1" applyBorder="1"/>
    <xf numFmtId="3" fontId="2" fillId="3" borderId="31" xfId="0" applyNumberFormat="1" applyFont="1" applyFill="1" applyBorder="1"/>
    <xf numFmtId="3" fontId="2" fillId="2" borderId="32" xfId="0" applyNumberFormat="1" applyFont="1" applyFill="1" applyBorder="1"/>
    <xf numFmtId="0" fontId="4" fillId="0" borderId="33" xfId="0" applyFont="1" applyBorder="1"/>
    <xf numFmtId="0" fontId="4" fillId="0" borderId="34" xfId="0" applyFont="1" applyBorder="1"/>
    <xf numFmtId="3" fontId="2" fillId="3" borderId="30" xfId="0" applyNumberFormat="1" applyFont="1" applyFill="1" applyBorder="1"/>
    <xf numFmtId="0" fontId="4" fillId="0" borderId="29" xfId="0" applyFont="1" applyBorder="1"/>
    <xf numFmtId="0" fontId="4" fillId="0" borderId="35" xfId="0" applyFont="1" applyBorder="1"/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2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3D6FF"/>
      <color rgb="FFCCE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0"/>
  <sheetViews>
    <sheetView tabSelected="1" workbookViewId="0">
      <selection activeCell="E45" sqref="E45"/>
    </sheetView>
  </sheetViews>
  <sheetFormatPr defaultRowHeight="13.2" x14ac:dyDescent="0.25"/>
  <cols>
    <col min="1" max="1" width="5.109375" style="3" customWidth="1"/>
    <col min="2" max="2" width="36.5546875" customWidth="1"/>
    <col min="3" max="3" width="10.88671875" customWidth="1"/>
    <col min="4" max="4" width="11.33203125" customWidth="1"/>
    <col min="5" max="5" width="10.88671875" customWidth="1"/>
    <col min="6" max="6" width="11.5546875" customWidth="1"/>
    <col min="7" max="7" width="3.5546875" style="1" customWidth="1"/>
    <col min="8" max="8" width="9.109375" hidden="1" customWidth="1"/>
    <col min="9" max="9" width="5.109375" style="3" customWidth="1"/>
    <col min="10" max="10" width="30.88671875" customWidth="1"/>
    <col min="11" max="11" width="10.88671875" customWidth="1"/>
    <col min="12" max="12" width="11.6640625" customWidth="1"/>
    <col min="13" max="13" width="10.88671875" customWidth="1"/>
    <col min="14" max="14" width="11.88671875" customWidth="1"/>
    <col min="15" max="15" width="9.109375" style="1"/>
  </cols>
  <sheetData>
    <row r="2" spans="1:14" s="1" customFormat="1" ht="18" customHeight="1" x14ac:dyDescent="0.3">
      <c r="A2" s="112" t="s">
        <v>74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15" customHeight="1" x14ac:dyDescent="0.25">
      <c r="A4" s="109" t="s">
        <v>49</v>
      </c>
      <c r="B4" s="109"/>
      <c r="C4" s="110" t="s">
        <v>75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1" customFormat="1" ht="15" customHeight="1" x14ac:dyDescent="0.25">
      <c r="A5" s="109" t="s">
        <v>50</v>
      </c>
      <c r="B5" s="109"/>
      <c r="C5" s="111">
        <v>72053666</v>
      </c>
      <c r="D5" s="111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s="1" customFormat="1" ht="12.75" customHeight="1" thickBot="1" x14ac:dyDescent="0.3">
      <c r="A6" s="37"/>
      <c r="B6" s="37"/>
      <c r="C6" s="37"/>
      <c r="D6" s="37"/>
      <c r="E6" s="37"/>
      <c r="F6" s="87" t="s">
        <v>66</v>
      </c>
      <c r="G6" s="37"/>
      <c r="H6" s="37"/>
      <c r="I6" s="37"/>
      <c r="J6" s="37"/>
      <c r="K6" s="37"/>
      <c r="L6" s="37"/>
      <c r="M6" s="37"/>
      <c r="N6" s="87" t="s">
        <v>66</v>
      </c>
    </row>
    <row r="7" spans="1:14" s="1" customFormat="1" ht="12.75" customHeight="1" x14ac:dyDescent="0.25">
      <c r="A7" s="106" t="s">
        <v>62</v>
      </c>
      <c r="B7" s="95" t="s">
        <v>0</v>
      </c>
      <c r="C7" s="98">
        <v>2022</v>
      </c>
      <c r="D7" s="99"/>
      <c r="E7" s="102">
        <v>2023</v>
      </c>
      <c r="F7" s="103"/>
      <c r="G7" s="4"/>
      <c r="H7" s="5"/>
      <c r="I7" s="106" t="s">
        <v>62</v>
      </c>
      <c r="J7" s="95" t="s">
        <v>0</v>
      </c>
      <c r="K7" s="98">
        <v>2022</v>
      </c>
      <c r="L7" s="99"/>
      <c r="M7" s="102">
        <v>2023</v>
      </c>
      <c r="N7" s="103"/>
    </row>
    <row r="8" spans="1:14" s="1" customFormat="1" ht="8.25" customHeight="1" thickBot="1" x14ac:dyDescent="0.3">
      <c r="A8" s="107"/>
      <c r="B8" s="96"/>
      <c r="C8" s="100"/>
      <c r="D8" s="101"/>
      <c r="E8" s="104"/>
      <c r="F8" s="105"/>
      <c r="G8" s="4"/>
      <c r="H8" s="5"/>
      <c r="I8" s="107"/>
      <c r="J8" s="96"/>
      <c r="K8" s="100"/>
      <c r="L8" s="101"/>
      <c r="M8" s="104"/>
      <c r="N8" s="105"/>
    </row>
    <row r="9" spans="1:14" s="1" customFormat="1" ht="21" thickBot="1" x14ac:dyDescent="0.3">
      <c r="A9" s="108"/>
      <c r="B9" s="97"/>
      <c r="C9" s="71" t="s">
        <v>63</v>
      </c>
      <c r="D9" s="72" t="s">
        <v>64</v>
      </c>
      <c r="E9" s="74" t="s">
        <v>63</v>
      </c>
      <c r="F9" s="75" t="s">
        <v>64</v>
      </c>
      <c r="G9" s="4"/>
      <c r="H9" s="5"/>
      <c r="I9" s="108"/>
      <c r="J9" s="97"/>
      <c r="K9" s="71" t="s">
        <v>63</v>
      </c>
      <c r="L9" s="72" t="s">
        <v>64</v>
      </c>
      <c r="M9" s="74" t="s">
        <v>63</v>
      </c>
      <c r="N9" s="75" t="s">
        <v>64</v>
      </c>
    </row>
    <row r="10" spans="1:14" s="1" customFormat="1" x14ac:dyDescent="0.25">
      <c r="A10" s="6">
        <v>501</v>
      </c>
      <c r="B10" s="7" t="s">
        <v>1</v>
      </c>
      <c r="C10" s="43">
        <v>475</v>
      </c>
      <c r="D10" s="48"/>
      <c r="E10" s="43">
        <v>475</v>
      </c>
      <c r="F10" s="54"/>
      <c r="G10" s="8"/>
      <c r="H10"/>
      <c r="I10" s="9">
        <v>601</v>
      </c>
      <c r="J10" s="10" t="s">
        <v>2</v>
      </c>
      <c r="K10" s="57"/>
      <c r="L10" s="59"/>
      <c r="M10" s="57"/>
      <c r="N10" s="62"/>
    </row>
    <row r="11" spans="1:14" s="1" customFormat="1" x14ac:dyDescent="0.25">
      <c r="A11" s="11">
        <v>502</v>
      </c>
      <c r="B11" s="12" t="s">
        <v>3</v>
      </c>
      <c r="C11" s="44">
        <v>67</v>
      </c>
      <c r="D11" s="49"/>
      <c r="E11" s="44">
        <v>67</v>
      </c>
      <c r="F11" s="55"/>
      <c r="G11" s="8"/>
      <c r="H11"/>
      <c r="I11" s="13">
        <v>602</v>
      </c>
      <c r="J11" s="14" t="s">
        <v>4</v>
      </c>
      <c r="K11" s="58">
        <v>120</v>
      </c>
      <c r="L11" s="60"/>
      <c r="M11" s="58">
        <v>120</v>
      </c>
      <c r="N11" s="55"/>
    </row>
    <row r="12" spans="1:14" s="1" customFormat="1" x14ac:dyDescent="0.25">
      <c r="A12" s="11">
        <v>503</v>
      </c>
      <c r="B12" s="12" t="s">
        <v>51</v>
      </c>
      <c r="C12" s="44"/>
      <c r="D12" s="49"/>
      <c r="E12" s="44"/>
      <c r="F12" s="55"/>
      <c r="G12" s="8"/>
      <c r="H12"/>
      <c r="I12" s="13">
        <v>603</v>
      </c>
      <c r="J12" s="14" t="s">
        <v>5</v>
      </c>
      <c r="K12" s="58"/>
      <c r="L12" s="60"/>
      <c r="M12" s="58"/>
      <c r="N12" s="55"/>
    </row>
    <row r="13" spans="1:14" s="1" customFormat="1" x14ac:dyDescent="0.25">
      <c r="A13" s="11">
        <v>504</v>
      </c>
      <c r="B13" s="12" t="s">
        <v>6</v>
      </c>
      <c r="C13" s="44"/>
      <c r="D13" s="49"/>
      <c r="E13" s="44"/>
      <c r="F13" s="55"/>
      <c r="G13" s="8"/>
      <c r="H13"/>
      <c r="I13" s="13">
        <v>604</v>
      </c>
      <c r="J13" s="14" t="s">
        <v>7</v>
      </c>
      <c r="K13" s="58"/>
      <c r="L13" s="60"/>
      <c r="M13" s="58"/>
      <c r="N13" s="55"/>
    </row>
    <row r="14" spans="1:14" s="1" customFormat="1" x14ac:dyDescent="0.25">
      <c r="A14" s="11">
        <v>506</v>
      </c>
      <c r="B14" s="12" t="s">
        <v>52</v>
      </c>
      <c r="C14" s="44"/>
      <c r="D14" s="49"/>
      <c r="E14" s="44"/>
      <c r="F14" s="55"/>
      <c r="G14" s="8"/>
      <c r="H14"/>
      <c r="I14" s="13">
        <v>609</v>
      </c>
      <c r="J14" s="14" t="s">
        <v>9</v>
      </c>
      <c r="K14" s="58"/>
      <c r="L14" s="60"/>
      <c r="M14" s="58"/>
      <c r="N14" s="55"/>
    </row>
    <row r="15" spans="1:14" s="1" customFormat="1" x14ac:dyDescent="0.25">
      <c r="A15" s="11">
        <v>507</v>
      </c>
      <c r="B15" s="12" t="s">
        <v>53</v>
      </c>
      <c r="C15" s="44"/>
      <c r="D15" s="49"/>
      <c r="E15" s="44"/>
      <c r="F15" s="55"/>
      <c r="G15" s="8"/>
      <c r="H15"/>
      <c r="I15" s="13">
        <v>641</v>
      </c>
      <c r="J15" s="14" t="s">
        <v>11</v>
      </c>
      <c r="K15" s="58"/>
      <c r="L15" s="60"/>
      <c r="M15" s="58"/>
      <c r="N15" s="55"/>
    </row>
    <row r="16" spans="1:14" s="1" customFormat="1" x14ac:dyDescent="0.25">
      <c r="A16" s="11">
        <v>508</v>
      </c>
      <c r="B16" s="12" t="s">
        <v>54</v>
      </c>
      <c r="C16" s="44"/>
      <c r="D16" s="49"/>
      <c r="E16" s="44"/>
      <c r="F16" s="55"/>
      <c r="G16" s="8"/>
      <c r="H16"/>
      <c r="I16" s="13">
        <v>642</v>
      </c>
      <c r="J16" s="14" t="s">
        <v>13</v>
      </c>
      <c r="K16" s="58"/>
      <c r="L16" s="60"/>
      <c r="M16" s="58"/>
      <c r="N16" s="55"/>
    </row>
    <row r="17" spans="1:14" s="1" customFormat="1" x14ac:dyDescent="0.25">
      <c r="A17" s="11">
        <v>511</v>
      </c>
      <c r="B17" s="12" t="s">
        <v>8</v>
      </c>
      <c r="C17" s="44">
        <v>50</v>
      </c>
      <c r="D17" s="49"/>
      <c r="E17" s="44">
        <v>50</v>
      </c>
      <c r="F17" s="55"/>
      <c r="G17" s="8"/>
      <c r="H17"/>
      <c r="I17" s="13">
        <v>643</v>
      </c>
      <c r="J17" s="14" t="s">
        <v>15</v>
      </c>
      <c r="K17" s="58"/>
      <c r="L17" s="60"/>
      <c r="M17" s="58"/>
      <c r="N17" s="55"/>
    </row>
    <row r="18" spans="1:14" s="1" customFormat="1" x14ac:dyDescent="0.25">
      <c r="A18" s="11">
        <v>512</v>
      </c>
      <c r="B18" s="12" t="s">
        <v>10</v>
      </c>
      <c r="C18" s="44">
        <v>212</v>
      </c>
      <c r="D18" s="49"/>
      <c r="E18" s="44">
        <v>212</v>
      </c>
      <c r="F18" s="55"/>
      <c r="G18" s="8"/>
      <c r="H18"/>
      <c r="I18" s="13">
        <v>644</v>
      </c>
      <c r="J18" s="14" t="s">
        <v>17</v>
      </c>
      <c r="K18" s="58"/>
      <c r="L18" s="60"/>
      <c r="M18" s="58"/>
      <c r="N18" s="55"/>
    </row>
    <row r="19" spans="1:14" s="1" customFormat="1" x14ac:dyDescent="0.25">
      <c r="A19" s="11">
        <v>513</v>
      </c>
      <c r="B19" s="12" t="s">
        <v>12</v>
      </c>
      <c r="C19" s="44">
        <v>13</v>
      </c>
      <c r="D19" s="49"/>
      <c r="E19" s="44">
        <v>13</v>
      </c>
      <c r="F19" s="55"/>
      <c r="G19" s="8"/>
      <c r="H19"/>
      <c r="I19" s="13">
        <v>645</v>
      </c>
      <c r="J19" s="14" t="s">
        <v>19</v>
      </c>
      <c r="K19" s="58"/>
      <c r="L19" s="60"/>
      <c r="M19" s="58"/>
      <c r="N19" s="55"/>
    </row>
    <row r="20" spans="1:14" s="1" customFormat="1" x14ac:dyDescent="0.25">
      <c r="A20" s="11">
        <v>516</v>
      </c>
      <c r="B20" s="12" t="s">
        <v>55</v>
      </c>
      <c r="C20" s="44"/>
      <c r="D20" s="49"/>
      <c r="E20" s="44"/>
      <c r="F20" s="55"/>
      <c r="G20" s="8"/>
      <c r="H20"/>
      <c r="I20" s="13">
        <v>646</v>
      </c>
      <c r="J20" s="14" t="s">
        <v>21</v>
      </c>
      <c r="K20" s="58"/>
      <c r="L20" s="60"/>
      <c r="M20" s="58"/>
      <c r="N20" s="55"/>
    </row>
    <row r="21" spans="1:14" s="1" customFormat="1" x14ac:dyDescent="0.25">
      <c r="A21" s="11">
        <v>518</v>
      </c>
      <c r="B21" s="12" t="s">
        <v>14</v>
      </c>
      <c r="C21" s="44">
        <v>3094</v>
      </c>
      <c r="D21" s="49"/>
      <c r="E21" s="44">
        <v>3094</v>
      </c>
      <c r="F21" s="55"/>
      <c r="G21" s="8"/>
      <c r="H21"/>
      <c r="I21" s="13">
        <v>647</v>
      </c>
      <c r="J21" s="14" t="s">
        <v>23</v>
      </c>
      <c r="K21" s="58"/>
      <c r="L21" s="60"/>
      <c r="M21" s="58"/>
      <c r="N21" s="55"/>
    </row>
    <row r="22" spans="1:14" s="1" customFormat="1" x14ac:dyDescent="0.25">
      <c r="A22" s="11">
        <v>521</v>
      </c>
      <c r="B22" s="12" t="s">
        <v>16</v>
      </c>
      <c r="C22" s="44">
        <v>10396</v>
      </c>
      <c r="D22" s="49"/>
      <c r="E22" s="44">
        <v>10396</v>
      </c>
      <c r="F22" s="55"/>
      <c r="G22" s="8"/>
      <c r="H22"/>
      <c r="I22" s="13">
        <v>648</v>
      </c>
      <c r="J22" s="14" t="s">
        <v>25</v>
      </c>
      <c r="K22" s="58"/>
      <c r="L22" s="60"/>
      <c r="M22" s="58"/>
      <c r="N22" s="55"/>
    </row>
    <row r="23" spans="1:14" s="1" customFormat="1" x14ac:dyDescent="0.25">
      <c r="A23" s="11">
        <v>524</v>
      </c>
      <c r="B23" s="12" t="s">
        <v>18</v>
      </c>
      <c r="C23" s="44">
        <v>3359</v>
      </c>
      <c r="D23" s="49"/>
      <c r="E23" s="44">
        <v>3359</v>
      </c>
      <c r="F23" s="55"/>
      <c r="G23" s="8"/>
      <c r="H23"/>
      <c r="I23" s="13">
        <v>649</v>
      </c>
      <c r="J23" s="14" t="s">
        <v>27</v>
      </c>
      <c r="K23" s="58"/>
      <c r="L23" s="60"/>
      <c r="M23" s="58"/>
      <c r="N23" s="55"/>
    </row>
    <row r="24" spans="1:14" s="1" customFormat="1" x14ac:dyDescent="0.25">
      <c r="A24" s="11">
        <v>525</v>
      </c>
      <c r="B24" s="12" t="s">
        <v>20</v>
      </c>
      <c r="C24" s="44">
        <v>37</v>
      </c>
      <c r="D24" s="49"/>
      <c r="E24" s="44">
        <v>37</v>
      </c>
      <c r="F24" s="55"/>
      <c r="G24" s="8"/>
      <c r="H24"/>
      <c r="I24" s="13">
        <v>662</v>
      </c>
      <c r="J24" s="14" t="s">
        <v>29</v>
      </c>
      <c r="K24" s="58"/>
      <c r="L24" s="60"/>
      <c r="M24" s="58"/>
      <c r="N24" s="55"/>
    </row>
    <row r="25" spans="1:14" s="1" customFormat="1" x14ac:dyDescent="0.25">
      <c r="A25" s="11">
        <v>527</v>
      </c>
      <c r="B25" s="12" t="s">
        <v>22</v>
      </c>
      <c r="C25" s="44">
        <v>662</v>
      </c>
      <c r="D25" s="49"/>
      <c r="E25" s="44">
        <v>662</v>
      </c>
      <c r="F25" s="55"/>
      <c r="G25" s="8"/>
      <c r="H25"/>
      <c r="I25" s="13">
        <v>663</v>
      </c>
      <c r="J25" s="14" t="s">
        <v>31</v>
      </c>
      <c r="K25" s="58"/>
      <c r="L25" s="60"/>
      <c r="M25" s="58"/>
      <c r="N25" s="55"/>
    </row>
    <row r="26" spans="1:14" s="1" customFormat="1" x14ac:dyDescent="0.25">
      <c r="A26" s="11">
        <v>528</v>
      </c>
      <c r="B26" s="12" t="s">
        <v>24</v>
      </c>
      <c r="C26" s="44"/>
      <c r="D26" s="49"/>
      <c r="E26" s="44"/>
      <c r="F26" s="55"/>
      <c r="G26" s="8"/>
      <c r="H26"/>
      <c r="I26" s="13">
        <v>664</v>
      </c>
      <c r="J26" s="14" t="s">
        <v>58</v>
      </c>
      <c r="K26" s="58"/>
      <c r="L26" s="60"/>
      <c r="M26" s="58"/>
      <c r="N26" s="55"/>
    </row>
    <row r="27" spans="1:14" s="1" customFormat="1" x14ac:dyDescent="0.25">
      <c r="A27" s="11">
        <v>531</v>
      </c>
      <c r="B27" s="12" t="s">
        <v>26</v>
      </c>
      <c r="C27" s="44"/>
      <c r="D27" s="49"/>
      <c r="E27" s="44"/>
      <c r="F27" s="55"/>
      <c r="G27" s="8"/>
      <c r="H27"/>
      <c r="I27" s="13">
        <v>665</v>
      </c>
      <c r="J27" s="14" t="s">
        <v>67</v>
      </c>
      <c r="K27" s="58"/>
      <c r="L27" s="60"/>
      <c r="M27" s="58"/>
      <c r="N27" s="55"/>
    </row>
    <row r="28" spans="1:14" s="1" customFormat="1" x14ac:dyDescent="0.25">
      <c r="A28" s="11">
        <v>532</v>
      </c>
      <c r="B28" s="12" t="s">
        <v>28</v>
      </c>
      <c r="C28" s="44"/>
      <c r="D28" s="49"/>
      <c r="E28" s="44"/>
      <c r="F28" s="55"/>
      <c r="G28" s="8"/>
      <c r="H28"/>
      <c r="I28" s="15">
        <v>669</v>
      </c>
      <c r="J28" s="16" t="s">
        <v>33</v>
      </c>
      <c r="K28" s="58"/>
      <c r="L28" s="60"/>
      <c r="M28" s="58"/>
      <c r="N28" s="55"/>
    </row>
    <row r="29" spans="1:14" s="1" customFormat="1" ht="23.4" x14ac:dyDescent="0.25">
      <c r="A29" s="11">
        <v>538</v>
      </c>
      <c r="B29" s="12" t="s">
        <v>30</v>
      </c>
      <c r="C29" s="44">
        <v>5</v>
      </c>
      <c r="D29" s="49"/>
      <c r="E29" s="44">
        <v>5</v>
      </c>
      <c r="F29" s="55"/>
      <c r="G29" s="8"/>
      <c r="H29"/>
      <c r="I29" s="15">
        <v>672</v>
      </c>
      <c r="J29" s="18" t="s">
        <v>61</v>
      </c>
      <c r="K29" s="58">
        <v>14271</v>
      </c>
      <c r="L29" s="60"/>
      <c r="M29" s="58">
        <v>14271</v>
      </c>
      <c r="N29" s="55"/>
    </row>
    <row r="30" spans="1:14" s="1" customFormat="1" ht="24" customHeight="1" thickBot="1" x14ac:dyDescent="0.3">
      <c r="A30" s="11">
        <v>541</v>
      </c>
      <c r="B30" s="12" t="s">
        <v>11</v>
      </c>
      <c r="C30" s="44"/>
      <c r="D30" s="49"/>
      <c r="E30" s="44"/>
      <c r="F30" s="55"/>
      <c r="G30" s="8"/>
      <c r="H30"/>
      <c r="I30" s="15">
        <v>672</v>
      </c>
      <c r="J30" s="18" t="s">
        <v>59</v>
      </c>
      <c r="K30" s="58">
        <v>4350</v>
      </c>
      <c r="L30" s="60"/>
      <c r="M30" s="58">
        <v>4350</v>
      </c>
      <c r="N30" s="55"/>
    </row>
    <row r="31" spans="1:14" s="1" customFormat="1" ht="13.8" thickBot="1" x14ac:dyDescent="0.3">
      <c r="A31" s="11">
        <v>542</v>
      </c>
      <c r="B31" s="12" t="s">
        <v>13</v>
      </c>
      <c r="C31" s="66"/>
      <c r="D31" s="49"/>
      <c r="E31" s="66"/>
      <c r="F31" s="55"/>
      <c r="G31" s="8"/>
      <c r="H31"/>
      <c r="I31" s="93" t="s">
        <v>38</v>
      </c>
      <c r="J31" s="93"/>
      <c r="K31" s="84">
        <f>SUM(K10:K30)</f>
        <v>18741</v>
      </c>
      <c r="L31" s="80">
        <f t="shared" ref="L31:N31" si="0">SUM(L10:L30)</f>
        <v>0</v>
      </c>
      <c r="M31" s="78">
        <f t="shared" si="0"/>
        <v>18741</v>
      </c>
      <c r="N31" s="79">
        <f t="shared" si="0"/>
        <v>0</v>
      </c>
    </row>
    <row r="32" spans="1:14" s="1" customFormat="1" ht="13.5" customHeight="1" x14ac:dyDescent="0.25">
      <c r="A32" s="11">
        <v>543</v>
      </c>
      <c r="B32" s="65" t="s">
        <v>32</v>
      </c>
      <c r="C32" s="67"/>
      <c r="D32" s="49"/>
      <c r="E32" s="67"/>
      <c r="F32" s="55"/>
      <c r="G32" s="8"/>
      <c r="H32"/>
      <c r="I32" s="94" t="s">
        <v>40</v>
      </c>
      <c r="J32" s="94"/>
      <c r="K32" s="68">
        <f>K31-C49</f>
        <v>0</v>
      </c>
      <c r="L32" s="81">
        <f t="shared" ref="L32:N32" si="1">L31-D49</f>
        <v>0</v>
      </c>
      <c r="M32" s="69">
        <f t="shared" si="1"/>
        <v>0</v>
      </c>
      <c r="N32" s="70">
        <f t="shared" si="1"/>
        <v>0</v>
      </c>
    </row>
    <row r="33" spans="1:14" s="1" customFormat="1" ht="13.5" customHeight="1" x14ac:dyDescent="0.25">
      <c r="A33" s="11">
        <v>544</v>
      </c>
      <c r="B33" s="17" t="s">
        <v>34</v>
      </c>
      <c r="C33" s="45"/>
      <c r="D33" s="49"/>
      <c r="E33" s="45"/>
      <c r="F33" s="55"/>
      <c r="G33" s="8"/>
      <c r="H33"/>
      <c r="I33" s="13">
        <v>591</v>
      </c>
      <c r="J33" s="20" t="s">
        <v>41</v>
      </c>
      <c r="K33" s="85"/>
      <c r="L33" s="82"/>
      <c r="M33" s="53"/>
      <c r="N33" s="64"/>
    </row>
    <row r="34" spans="1:14" s="1" customFormat="1" ht="13.8" thickBot="1" x14ac:dyDescent="0.3">
      <c r="A34" s="11">
        <v>547</v>
      </c>
      <c r="B34" s="12" t="s">
        <v>35</v>
      </c>
      <c r="C34" s="45"/>
      <c r="D34" s="50"/>
      <c r="E34" s="45"/>
      <c r="F34" s="55"/>
      <c r="G34" s="8"/>
      <c r="H34"/>
      <c r="I34" s="22">
        <v>595</v>
      </c>
      <c r="J34" s="23" t="s">
        <v>42</v>
      </c>
      <c r="K34" s="86"/>
      <c r="L34" s="83"/>
      <c r="M34" s="61"/>
      <c r="N34" s="63"/>
    </row>
    <row r="35" spans="1:14" s="1" customFormat="1" ht="13.8" thickBot="1" x14ac:dyDescent="0.3">
      <c r="A35" s="11">
        <v>548</v>
      </c>
      <c r="B35" s="19" t="s">
        <v>36</v>
      </c>
      <c r="C35" s="45"/>
      <c r="D35" s="50"/>
      <c r="E35" s="45"/>
      <c r="F35" s="55"/>
      <c r="G35" s="8"/>
      <c r="H35"/>
      <c r="I35" s="93" t="s">
        <v>60</v>
      </c>
      <c r="J35" s="93"/>
      <c r="K35" s="84">
        <f>K32-K33-K34</f>
        <v>0</v>
      </c>
      <c r="L35" s="80">
        <f t="shared" ref="L35:N35" si="2">L32-L33-L34</f>
        <v>0</v>
      </c>
      <c r="M35" s="78">
        <f t="shared" si="2"/>
        <v>0</v>
      </c>
      <c r="N35" s="79">
        <f t="shared" si="2"/>
        <v>0</v>
      </c>
    </row>
    <row r="36" spans="1:14" s="1" customFormat="1" x14ac:dyDescent="0.25">
      <c r="A36" s="11">
        <v>549</v>
      </c>
      <c r="B36" s="12" t="s">
        <v>37</v>
      </c>
      <c r="C36" s="44">
        <v>25</v>
      </c>
      <c r="D36" s="49"/>
      <c r="E36" s="44">
        <v>25</v>
      </c>
      <c r="F36" s="55"/>
      <c r="G36" s="8"/>
      <c r="H36"/>
      <c r="I36" s="25"/>
      <c r="J36" s="25"/>
      <c r="K36" s="26"/>
      <c r="L36" s="26"/>
      <c r="M36" s="26"/>
      <c r="N36" s="26"/>
    </row>
    <row r="37" spans="1:14" s="1" customFormat="1" x14ac:dyDescent="0.25">
      <c r="A37" s="11">
        <v>551</v>
      </c>
      <c r="B37" s="12" t="s">
        <v>39</v>
      </c>
      <c r="C37" s="44">
        <v>145</v>
      </c>
      <c r="D37" s="49"/>
      <c r="E37" s="44">
        <v>100</v>
      </c>
      <c r="F37" s="55"/>
      <c r="G37" s="8"/>
      <c r="H37"/>
      <c r="I37" s="25"/>
      <c r="J37" s="25"/>
      <c r="K37" s="26"/>
      <c r="L37" s="26"/>
      <c r="M37" s="28"/>
      <c r="N37" s="28"/>
    </row>
    <row r="38" spans="1:14" s="1" customFormat="1" x14ac:dyDescent="0.25">
      <c r="A38" s="11">
        <v>552</v>
      </c>
      <c r="B38" s="19" t="s">
        <v>68</v>
      </c>
      <c r="C38" s="44"/>
      <c r="D38" s="49"/>
      <c r="E38" s="44"/>
      <c r="F38" s="55"/>
      <c r="G38" s="8"/>
      <c r="H38"/>
      <c r="I38" s="29"/>
      <c r="J38" s="89" t="s">
        <v>70</v>
      </c>
      <c r="K38" s="113">
        <v>44223</v>
      </c>
      <c r="L38" s="30"/>
      <c r="M38" s="31"/>
      <c r="N38" s="31"/>
    </row>
    <row r="39" spans="1:14" s="1" customFormat="1" x14ac:dyDescent="0.25">
      <c r="A39" s="21">
        <v>553</v>
      </c>
      <c r="B39" s="19" t="s">
        <v>69</v>
      </c>
      <c r="C39" s="44"/>
      <c r="D39" s="49"/>
      <c r="E39" s="44"/>
      <c r="F39" s="55"/>
      <c r="G39" s="8"/>
      <c r="H39"/>
      <c r="I39" s="29"/>
      <c r="J39" s="89"/>
      <c r="K39" s="30"/>
      <c r="L39" s="30"/>
      <c r="M39" s="31"/>
      <c r="N39" s="31"/>
    </row>
    <row r="40" spans="1:14" x14ac:dyDescent="0.25">
      <c r="A40" s="11">
        <v>554</v>
      </c>
      <c r="B40" s="24" t="s">
        <v>43</v>
      </c>
      <c r="C40" s="44"/>
      <c r="D40" s="49"/>
      <c r="E40" s="44"/>
      <c r="F40" s="55"/>
      <c r="G40" s="8"/>
      <c r="I40" s="25"/>
      <c r="J40" s="90" t="s">
        <v>71</v>
      </c>
      <c r="K40" s="26" t="s">
        <v>76</v>
      </c>
      <c r="L40" s="26"/>
      <c r="M40" s="40"/>
      <c r="N40" s="40"/>
    </row>
    <row r="41" spans="1:14" x14ac:dyDescent="0.25">
      <c r="A41" s="11">
        <v>555</v>
      </c>
      <c r="B41" s="24" t="s">
        <v>44</v>
      </c>
      <c r="C41" s="44"/>
      <c r="D41" s="49"/>
      <c r="E41" s="44"/>
      <c r="F41" s="55"/>
      <c r="G41" s="8"/>
      <c r="I41" s="25"/>
      <c r="J41" s="39"/>
      <c r="K41" s="26"/>
      <c r="L41" s="26"/>
      <c r="M41" s="26"/>
      <c r="N41" s="26"/>
    </row>
    <row r="42" spans="1:14" x14ac:dyDescent="0.25">
      <c r="A42" s="11">
        <v>556</v>
      </c>
      <c r="B42" s="24" t="s">
        <v>45</v>
      </c>
      <c r="C42" s="46"/>
      <c r="D42" s="51"/>
      <c r="E42" s="46"/>
      <c r="F42" s="55"/>
      <c r="G42" s="8"/>
      <c r="I42" s="39"/>
      <c r="J42" s="90" t="s">
        <v>73</v>
      </c>
      <c r="K42" s="26"/>
      <c r="L42" s="26"/>
      <c r="M42" s="28"/>
      <c r="N42" s="28"/>
    </row>
    <row r="43" spans="1:14" ht="13.5" customHeight="1" x14ac:dyDescent="0.25">
      <c r="A43" s="11">
        <v>557</v>
      </c>
      <c r="B43" s="24" t="s">
        <v>56</v>
      </c>
      <c r="C43" s="46"/>
      <c r="D43" s="51"/>
      <c r="E43" s="46"/>
      <c r="F43" s="55"/>
      <c r="G43" s="8"/>
      <c r="I43" s="38"/>
      <c r="J43" s="91"/>
      <c r="K43" s="26"/>
      <c r="L43" s="26"/>
      <c r="M43" s="28"/>
      <c r="N43" s="28"/>
    </row>
    <row r="44" spans="1:14" x14ac:dyDescent="0.25">
      <c r="A44" s="11">
        <v>558</v>
      </c>
      <c r="B44" s="27" t="s">
        <v>57</v>
      </c>
      <c r="C44" s="46">
        <v>200</v>
      </c>
      <c r="D44" s="51"/>
      <c r="E44" s="46">
        <v>245</v>
      </c>
      <c r="F44" s="55"/>
      <c r="G44" s="8"/>
      <c r="I44" s="25"/>
      <c r="J44" s="90" t="s">
        <v>72</v>
      </c>
      <c r="K44" s="26"/>
      <c r="L44" s="26"/>
      <c r="M44" s="26"/>
      <c r="N44" s="26"/>
    </row>
    <row r="45" spans="1:14" x14ac:dyDescent="0.25">
      <c r="A45" s="11">
        <v>562</v>
      </c>
      <c r="B45" s="24" t="s">
        <v>29</v>
      </c>
      <c r="C45" s="46"/>
      <c r="D45" s="51"/>
      <c r="E45" s="46"/>
      <c r="F45" s="55"/>
      <c r="G45" s="8"/>
      <c r="I45" s="25"/>
      <c r="J45" s="90"/>
      <c r="K45" s="26"/>
      <c r="L45" s="26"/>
      <c r="M45" s="28"/>
      <c r="N45" s="28"/>
    </row>
    <row r="46" spans="1:14" x14ac:dyDescent="0.25">
      <c r="A46" s="11">
        <v>563</v>
      </c>
      <c r="B46" s="24" t="s">
        <v>46</v>
      </c>
      <c r="C46" s="46">
        <v>1</v>
      </c>
      <c r="D46" s="51"/>
      <c r="E46" s="46">
        <v>1</v>
      </c>
      <c r="F46" s="55"/>
      <c r="G46" s="8"/>
      <c r="I46" s="29"/>
      <c r="J46" s="89"/>
      <c r="K46" s="30"/>
      <c r="L46" s="30"/>
      <c r="M46" s="31"/>
      <c r="N46" s="31"/>
    </row>
    <row r="47" spans="1:14" x14ac:dyDescent="0.25">
      <c r="A47" s="11">
        <v>564</v>
      </c>
      <c r="B47" s="24" t="s">
        <v>65</v>
      </c>
      <c r="C47" s="46"/>
      <c r="D47" s="51"/>
      <c r="E47" s="46"/>
      <c r="F47" s="55"/>
      <c r="G47" s="8"/>
      <c r="I47" s="29"/>
      <c r="J47" s="89"/>
      <c r="K47" s="30"/>
      <c r="L47" s="30"/>
      <c r="M47" s="31"/>
      <c r="N47" s="31"/>
    </row>
    <row r="48" spans="1:14" ht="13.8" thickBot="1" x14ac:dyDescent="0.3">
      <c r="A48" s="41">
        <v>569</v>
      </c>
      <c r="B48" s="42" t="s">
        <v>47</v>
      </c>
      <c r="C48" s="47"/>
      <c r="D48" s="52"/>
      <c r="E48" s="47"/>
      <c r="F48" s="56"/>
      <c r="G48" s="8"/>
      <c r="I48" s="25"/>
      <c r="J48" s="39"/>
      <c r="K48" s="32"/>
      <c r="L48" s="32"/>
      <c r="M48" s="28"/>
      <c r="N48" s="28"/>
    </row>
    <row r="49" spans="1:14" ht="13.5" customHeight="1" thickBot="1" x14ac:dyDescent="0.3">
      <c r="A49" s="92" t="s">
        <v>48</v>
      </c>
      <c r="B49" s="92"/>
      <c r="C49" s="73">
        <f>SUM(C10:C48)</f>
        <v>18741</v>
      </c>
      <c r="D49" s="73">
        <f>SUM(D10:D48)</f>
        <v>0</v>
      </c>
      <c r="E49" s="76">
        <f>SUM(E10:E48)</f>
        <v>18741</v>
      </c>
      <c r="F49" s="77">
        <f>SUM(F10:F48)</f>
        <v>0</v>
      </c>
      <c r="G49" s="8"/>
      <c r="I49" s="29"/>
      <c r="J49" s="33"/>
      <c r="K49" s="30"/>
      <c r="L49" s="30"/>
      <c r="M49" s="31"/>
      <c r="N49" s="31"/>
    </row>
    <row r="50" spans="1:14" x14ac:dyDescent="0.25">
      <c r="A50" s="34"/>
      <c r="B50" s="35"/>
      <c r="C50" s="35"/>
      <c r="D50" s="35"/>
      <c r="E50" s="35"/>
      <c r="F50" s="36"/>
      <c r="G50" s="8"/>
      <c r="I50" s="25"/>
      <c r="J50" s="25"/>
      <c r="K50" s="30"/>
      <c r="L50" s="30"/>
      <c r="M50" s="28"/>
      <c r="N50" s="28"/>
    </row>
  </sheetData>
  <mergeCells count="17">
    <mergeCell ref="A5:B5"/>
    <mergeCell ref="C4:N4"/>
    <mergeCell ref="C5:D5"/>
    <mergeCell ref="A2:N2"/>
    <mergeCell ref="A7:A9"/>
    <mergeCell ref="K7:L8"/>
    <mergeCell ref="M7:N8"/>
    <mergeCell ref="A4:B4"/>
    <mergeCell ref="A49:B49"/>
    <mergeCell ref="I31:J31"/>
    <mergeCell ref="I32:J32"/>
    <mergeCell ref="I35:J35"/>
    <mergeCell ref="B7:B9"/>
    <mergeCell ref="C7:D8"/>
    <mergeCell ref="E7:F8"/>
    <mergeCell ref="J7:J9"/>
    <mergeCell ref="I7:I9"/>
  </mergeCells>
  <printOptions horizontalCentered="1" verticalCentered="1"/>
  <pageMargins left="0" right="0" top="0" bottom="0" header="0.51181102362204722" footer="0.51181102362204722"/>
  <pageSetup paperSize="9" scale="84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Filipcsiková Anna</dc:creator>
  <cp:lastModifiedBy>Anita Gžanová</cp:lastModifiedBy>
  <cp:lastPrinted>2018-12-27T12:38:06Z</cp:lastPrinted>
  <dcterms:created xsi:type="dcterms:W3CDTF">2017-02-07T10:51:12Z</dcterms:created>
  <dcterms:modified xsi:type="dcterms:W3CDTF">2021-01-27T11:07:16Z</dcterms:modified>
</cp:coreProperties>
</file>